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4TO TRIMESTRE 2019\CTA_PUB_IMPRESA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39" i="5" l="1"/>
  <c r="H38" i="5"/>
  <c r="H37" i="5"/>
  <c r="H33" i="5"/>
  <c r="H32" i="5"/>
  <c r="H31" i="5"/>
  <c r="H29" i="5"/>
  <c r="H28" i="5"/>
  <c r="H27" i="5"/>
  <c r="H23" i="5"/>
  <c r="H19" i="5"/>
  <c r="H13" i="5"/>
  <c r="H12" i="5"/>
  <c r="E40" i="5"/>
  <c r="H40" i="5" s="1"/>
  <c r="E39" i="5"/>
  <c r="E38" i="5"/>
  <c r="E37" i="5"/>
  <c r="E34" i="5"/>
  <c r="H34" i="5" s="1"/>
  <c r="E33" i="5"/>
  <c r="E32" i="5"/>
  <c r="E31" i="5"/>
  <c r="E30" i="5"/>
  <c r="H30" i="5" s="1"/>
  <c r="E29" i="5"/>
  <c r="E28" i="5"/>
  <c r="E27" i="5"/>
  <c r="E26" i="5"/>
  <c r="H26" i="5" s="1"/>
  <c r="E23" i="5"/>
  <c r="E22" i="5"/>
  <c r="H22" i="5" s="1"/>
  <c r="E21" i="5"/>
  <c r="H21" i="5" s="1"/>
  <c r="E20" i="5"/>
  <c r="H20" i="5" s="1"/>
  <c r="E19" i="5"/>
  <c r="E18" i="5"/>
  <c r="H18" i="5" s="1"/>
  <c r="E17" i="5"/>
  <c r="H17" i="5" s="1"/>
  <c r="E14" i="5"/>
  <c r="H14" i="5" s="1"/>
  <c r="E13" i="5"/>
  <c r="E12" i="5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25" i="5" l="1"/>
  <c r="E36" i="5"/>
  <c r="H36" i="5"/>
  <c r="C42" i="5"/>
  <c r="H16" i="5"/>
  <c r="F42" i="5"/>
  <c r="G42" i="5"/>
  <c r="D42" i="5"/>
  <c r="H6" i="5"/>
  <c r="E6" i="5"/>
  <c r="E25" i="5"/>
  <c r="E16" i="5"/>
  <c r="H42" i="5" l="1"/>
  <c r="E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<sst xmlns="http://schemas.openxmlformats.org/spreadsheetml/2006/main" count="45" uniqueCount="45">
  <si>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</si>
  <si>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</si>
  <si>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</si>
  <si>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</si>
  <si>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</si>
  <si>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</si>
  <si>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</si>
  <si>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</si>
  <si>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</si>
  <si>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</si>
  <si>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</si>
  <si>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</si>
  <si>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</si>
  <si>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</si>
  <si>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</si>
  <si>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</si>
  <si>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</si>
  <si>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</si>
  <si>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</si>
  <si>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</si>
  <si>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</si>
  <si>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</si>
  <si>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</si>
  <si>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</si>
  <si>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</si>
  <si>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</si>
  <si>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</si>
  <si>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</si>
  <si>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</si>
  <si>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</si>
  <si>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</si>
  <si>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</si>
  <si>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</si>
  <si>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</si>
  <si>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</si>
  <si>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</si>
  <si>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</si>
  <si>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</si>
  <si>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</si>
  <si>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</si>
  <si>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</si>
  <si>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</si>
  <si>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</si>
  <si>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Funcional (Finalidad y Función)
Del 1 de Enero al AL 31 DE DICIEMBRE DEL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</si>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</sst>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vertical="top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horizontal="right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4.85546875" style="1" customWidth="1"/>
    <col min="2" max="2" width="65.85546875" style="1" customWidth="1"/>
    <col min="3" max="8" width="18.285156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6751236.2800000003</v>
      </c>
      <c r="D6" s="5">
        <f t="shared" si="0"/>
        <v>719501.56</v>
      </c>
      <c r="E6" s="5">
        <f t="shared" si="0"/>
        <v>7470737.8399999999</v>
      </c>
      <c r="F6" s="5">
        <f t="shared" si="0"/>
        <v>6903911.4100000001</v>
      </c>
      <c r="G6" s="5">
        <f t="shared" si="0"/>
        <v>6888911.4100000001</v>
      </c>
      <c r="H6" s="5">
        <f t="shared" si="0"/>
        <v>566826.4299999997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8"/>
      <c r="B9" s="12" t="s">
        <v>22</v>
      </c>
      <c r="C9" s="5">
        <v>1967167.36</v>
      </c>
      <c r="D9" s="5">
        <v>363360.88</v>
      </c>
      <c r="E9" s="5">
        <f t="shared" si="1"/>
        <v>2330528.2400000002</v>
      </c>
      <c r="F9" s="5">
        <v>2125497.9900000002</v>
      </c>
      <c r="G9" s="5">
        <v>2125497.9900000002</v>
      </c>
      <c r="H9" s="5">
        <f t="shared" si="2"/>
        <v>205030.25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1626694.58</v>
      </c>
      <c r="D11" s="5">
        <v>113057.4</v>
      </c>
      <c r="E11" s="5">
        <f t="shared" si="1"/>
        <v>1739751.98</v>
      </c>
      <c r="F11" s="5">
        <v>1611251.21</v>
      </c>
      <c r="G11" s="5">
        <v>1611251.21</v>
      </c>
      <c r="H11" s="5">
        <f t="shared" si="2"/>
        <v>128500.77000000002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2044097.17</v>
      </c>
      <c r="D13" s="5">
        <v>107291.61</v>
      </c>
      <c r="E13" s="5">
        <f t="shared" si="1"/>
        <v>2151388.7799999998</v>
      </c>
      <c r="F13" s="5">
        <v>1947646.28</v>
      </c>
      <c r="G13" s="5">
        <v>1932646.28</v>
      </c>
      <c r="H13" s="5">
        <f t="shared" si="2"/>
        <v>203742.49999999977</v>
      </c>
    </row>
    <row r="14" spans="1:8" x14ac:dyDescent="0.2">
      <c r="A14" s="8"/>
      <c r="B14" s="12" t="s">
        <v>8</v>
      </c>
      <c r="C14" s="5">
        <v>1113277.17</v>
      </c>
      <c r="D14" s="5">
        <v>135791.67000000001</v>
      </c>
      <c r="E14" s="5">
        <f t="shared" si="1"/>
        <v>1249068.8399999999</v>
      </c>
      <c r="F14" s="5">
        <v>1219515.93</v>
      </c>
      <c r="G14" s="5">
        <v>1219515.93</v>
      </c>
      <c r="H14" s="5">
        <f t="shared" si="2"/>
        <v>29552.909999999916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10599976.619999999</v>
      </c>
      <c r="D16" s="5">
        <f t="shared" si="3"/>
        <v>940681.52</v>
      </c>
      <c r="E16" s="5">
        <f t="shared" si="3"/>
        <v>11540658.139999999</v>
      </c>
      <c r="F16" s="5">
        <f t="shared" si="3"/>
        <v>10146560.68</v>
      </c>
      <c r="G16" s="5">
        <f t="shared" si="3"/>
        <v>10146560.68</v>
      </c>
      <c r="H16" s="5">
        <f t="shared" si="3"/>
        <v>1394097.4599999988</v>
      </c>
    </row>
    <row r="17" spans="1:8" x14ac:dyDescent="0.2">
      <c r="A17" s="8"/>
      <c r="B17" s="12" t="s">
        <v>24</v>
      </c>
      <c r="C17" s="5">
        <v>0</v>
      </c>
      <c r="D17" s="5">
        <v>0</v>
      </c>
      <c r="E17" s="5">
        <f>C17+D17</f>
        <v>0</v>
      </c>
      <c r="F17" s="5">
        <v>0</v>
      </c>
      <c r="G17" s="5">
        <v>0</v>
      </c>
      <c r="H17" s="5">
        <f t="shared" ref="H17:H23" si="4">E17-F17</f>
        <v>0</v>
      </c>
    </row>
    <row r="18" spans="1:8" x14ac:dyDescent="0.2">
      <c r="A18" s="8"/>
      <c r="B18" s="12" t="s">
        <v>15</v>
      </c>
      <c r="C18" s="5">
        <v>0</v>
      </c>
      <c r="D18" s="5">
        <v>0</v>
      </c>
      <c r="E18" s="5">
        <f t="shared" ref="E18:E23" si="5">C18+D18</f>
        <v>0</v>
      </c>
      <c r="F18" s="5">
        <v>0</v>
      </c>
      <c r="G18" s="5">
        <v>0</v>
      </c>
      <c r="H18" s="5">
        <f t="shared" si="4"/>
        <v>0</v>
      </c>
    </row>
    <row r="19" spans="1:8" x14ac:dyDescent="0.2">
      <c r="A19" s="8"/>
      <c r="B19" s="12" t="s">
        <v>10</v>
      </c>
      <c r="C19" s="5">
        <v>436039.89</v>
      </c>
      <c r="D19" s="5">
        <v>4384.0200000000004</v>
      </c>
      <c r="E19" s="5">
        <f t="shared" si="5"/>
        <v>440423.91000000003</v>
      </c>
      <c r="F19" s="5">
        <v>430471.44</v>
      </c>
      <c r="G19" s="5">
        <v>430471.44</v>
      </c>
      <c r="H19" s="5">
        <f t="shared" si="4"/>
        <v>9952.4700000000303</v>
      </c>
    </row>
    <row r="20" spans="1:8" x14ac:dyDescent="0.2">
      <c r="A20" s="8"/>
      <c r="B20" s="12" t="s">
        <v>25</v>
      </c>
      <c r="C20" s="5">
        <v>0</v>
      </c>
      <c r="D20" s="5">
        <v>0</v>
      </c>
      <c r="E20" s="5">
        <f t="shared" si="5"/>
        <v>0</v>
      </c>
      <c r="F20" s="5">
        <v>0</v>
      </c>
      <c r="G20" s="5">
        <v>0</v>
      </c>
      <c r="H20" s="5">
        <f t="shared" si="4"/>
        <v>0</v>
      </c>
    </row>
    <row r="21" spans="1:8" x14ac:dyDescent="0.2">
      <c r="A21" s="8"/>
      <c r="B21" s="12" t="s">
        <v>26</v>
      </c>
      <c r="C21" s="5">
        <v>2398241.0499999998</v>
      </c>
      <c r="D21" s="5">
        <v>-44397.120000000003</v>
      </c>
      <c r="E21" s="5">
        <f t="shared" si="5"/>
        <v>2353843.9299999997</v>
      </c>
      <c r="F21" s="5">
        <v>2312741.9300000002</v>
      </c>
      <c r="G21" s="5">
        <v>2312741.9300000002</v>
      </c>
      <c r="H21" s="5">
        <f t="shared" si="4"/>
        <v>41101.999999999534</v>
      </c>
    </row>
    <row r="22" spans="1:8" x14ac:dyDescent="0.2">
      <c r="A22" s="8"/>
      <c r="B22" s="12" t="s">
        <v>27</v>
      </c>
      <c r="C22" s="5">
        <v>7765695.6799999997</v>
      </c>
      <c r="D22" s="5">
        <v>980694.62</v>
      </c>
      <c r="E22" s="5">
        <f t="shared" si="5"/>
        <v>8746390.2999999989</v>
      </c>
      <c r="F22" s="5">
        <v>7403347.3099999996</v>
      </c>
      <c r="G22" s="5">
        <v>7403347.3099999996</v>
      </c>
      <c r="H22" s="5">
        <f t="shared" si="4"/>
        <v>1343042.9899999993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0</v>
      </c>
      <c r="D25" s="5">
        <f t="shared" si="6"/>
        <v>0</v>
      </c>
      <c r="E25" s="5">
        <f t="shared" si="6"/>
        <v>0</v>
      </c>
      <c r="F25" s="5">
        <f t="shared" si="6"/>
        <v>0</v>
      </c>
      <c r="G25" s="5">
        <f t="shared" si="6"/>
        <v>0</v>
      </c>
      <c r="H25" s="5">
        <f t="shared" si="6"/>
        <v>0</v>
      </c>
    </row>
    <row r="26" spans="1:8" x14ac:dyDescent="0.2">
      <c r="A26" s="8"/>
      <c r="B26" s="12" t="s">
        <v>16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 t="shared" ref="H26:H34" si="7">E26-F26</f>
        <v>0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9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9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9" x14ac:dyDescent="0.2">
      <c r="A35" s="10"/>
      <c r="B35" s="12"/>
      <c r="C35" s="5"/>
      <c r="D35" s="5"/>
      <c r="E35" s="5"/>
      <c r="F35" s="5"/>
      <c r="G35" s="5"/>
      <c r="H35" s="5"/>
    </row>
    <row r="36" spans="1:9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9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9" ht="20.399999999999999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9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9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9" x14ac:dyDescent="0.2">
      <c r="A41" s="10"/>
      <c r="B41" s="12"/>
      <c r="C41" s="5"/>
      <c r="D41" s="5"/>
      <c r="E41" s="5"/>
      <c r="F41" s="5"/>
      <c r="G41" s="5"/>
      <c r="H41" s="5"/>
    </row>
    <row r="42" spans="1:9" x14ac:dyDescent="0.2">
      <c r="A42" s="16"/>
      <c r="B42" s="17" t="s">
        <v>32</v>
      </c>
      <c r="C42" s="6">
        <f t="shared" ref="C42:H42" si="12">SUM(C36+C25+C16+C6)</f>
        <v>17351212.899999999</v>
      </c>
      <c r="D42" s="6">
        <f t="shared" si="12"/>
        <v>1660183.08</v>
      </c>
      <c r="E42" s="6">
        <f t="shared" si="12"/>
        <v>19011395.979999997</v>
      </c>
      <c r="F42" s="6">
        <f t="shared" si="12"/>
        <v>17050472.09</v>
      </c>
      <c r="G42" s="6">
        <f t="shared" si="12"/>
        <v>17035472.09</v>
      </c>
      <c r="H42" s="6">
        <f t="shared" si="12"/>
        <v>1960923.8899999985</v>
      </c>
    </row>
    <row r="43" spans="1:9" x14ac:dyDescent="0.2">
      <c r="A43" s="7"/>
      <c r="B43" s="7"/>
      <c r="C43" s="7"/>
      <c r="D43" s="7"/>
      <c r="E43" s="7"/>
      <c r="F43" s="7"/>
      <c r="G43" s="7"/>
      <c r="H43" s="7"/>
    </row>
    <row r="44" spans="1:9" s="31" customFormat="1" x14ac:dyDescent="0.2">
      <c r="A44" s="29" t="s">
        <v>44</v>
      </c>
      <c r="B44" s="30"/>
      <c r="C44" s="30"/>
      <c r="D44" s="30"/>
      <c r="E44" s="30"/>
      <c r="F44" s="30"/>
      <c r="G44" s="30"/>
      <c r="H44" s="30"/>
      <c r="I44" s="30"/>
    </row>
    <row r="45" spans="1:9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2018-03-08T21:21:25Z</cp:lastPrinted>
  <dcterms:created xsi:type="dcterms:W3CDTF">2014-02-10T03:37:14Z</dcterms:created>
  <dcterms:modified xsi:type="dcterms:W3CDTF">2020-01-31T18:42:37Z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